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frens GST Bill Format" sheetId="1" r:id="rId5"/>
  </sheets>
  <definedNames/>
  <calcPr/>
</workbook>
</file>

<file path=xl/sharedStrings.xml><?xml version="1.0" encoding="utf-8"?>
<sst xmlns="http://schemas.openxmlformats.org/spreadsheetml/2006/main" count="47" uniqueCount="46">
  <si>
    <t>Company/Seller Name:</t>
  </si>
  <si>
    <t>LOGO</t>
  </si>
  <si>
    <t xml:space="preserve">Address : </t>
  </si>
  <si>
    <t xml:space="preserve">Phone No.: </t>
  </si>
  <si>
    <t>Email ID:</t>
  </si>
  <si>
    <t xml:space="preserve">GSTIN: </t>
  </si>
  <si>
    <t xml:space="preserve">State: </t>
  </si>
  <si>
    <t xml:space="preserve">Tax Invoice </t>
  </si>
  <si>
    <t>Bill To:</t>
  </si>
  <si>
    <t>Shipping To:</t>
  </si>
  <si>
    <t>Name:</t>
  </si>
  <si>
    <t>Address:</t>
  </si>
  <si>
    <t>Contact No.:</t>
  </si>
  <si>
    <t>Invoice No.:</t>
  </si>
  <si>
    <t>ABC-2022-0001</t>
  </si>
  <si>
    <t>GSTIN No.:</t>
  </si>
  <si>
    <t>Date:</t>
  </si>
  <si>
    <t>DD/MM/YYYY</t>
  </si>
  <si>
    <t>State:</t>
  </si>
  <si>
    <t>#</t>
  </si>
  <si>
    <t>Item name</t>
  </si>
  <si>
    <t xml:space="preserve">Quantity </t>
  </si>
  <si>
    <t>Unit</t>
  </si>
  <si>
    <t>Price/
Unit</t>
  </si>
  <si>
    <t>Discount</t>
  </si>
  <si>
    <t>GST</t>
  </si>
  <si>
    <t>Amount</t>
  </si>
  <si>
    <t>Item1</t>
  </si>
  <si>
    <t>Item 2</t>
  </si>
  <si>
    <t>Item 3</t>
  </si>
  <si>
    <t>Item 4</t>
  </si>
  <si>
    <t>Item 5</t>
  </si>
  <si>
    <t>Item 6</t>
  </si>
  <si>
    <t>Item 7</t>
  </si>
  <si>
    <t>Total</t>
  </si>
  <si>
    <t>Amount in words:</t>
  </si>
  <si>
    <t>Sub Total:</t>
  </si>
  <si>
    <t>Discount:</t>
  </si>
  <si>
    <t>SGST</t>
  </si>
  <si>
    <t>CGST</t>
  </si>
  <si>
    <t>Terms &amp; Conditions</t>
  </si>
  <si>
    <t>Received</t>
  </si>
  <si>
    <t>Balance</t>
  </si>
  <si>
    <t>Company seal and Sign</t>
  </si>
  <si>
    <r>
      <rPr>
        <rFont val="Arial"/>
        <color theme="1"/>
        <sz val="11.0"/>
      </rPr>
      <t xml:space="preserve">Use this url to download the template - </t>
    </r>
    <r>
      <rPr>
        <rFont val="Arial"/>
        <color rgb="FF1155CC"/>
        <sz val="11.0"/>
        <u/>
      </rPr>
      <t>https://docs.google.com/spreadsheets/d/1M7s46EBzW-60bnp7UsXPufIG8ZYdbxxpsJ67feOKR9k/export?format=xlsx</t>
    </r>
  </si>
  <si>
    <t>Refrens - India's Most Trusted GST Billing Software in India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</si>
</sst>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[$₹-4009]\ * #,##0.00_ ;_ [$₹-4009]\ * \-#,##0.00_ ;_ [$₹-4009]\ * &quot;-&quot;??_ ;_ @_ "/>
  </numFmts>
  <fonts count="13">
    <font>
      <sz val="11.0"/>
      <color theme="1"/>
      <name val="Calibri"/>
      <scheme val="minor"/>
    </font>
    <font>
      <b/>
      <sz val="11.0"/>
      <color theme="1"/>
      <name val="Arial"/>
    </font>
    <font/>
    <font>
      <b/>
      <sz val="24.0"/>
      <color theme="1"/>
      <name val="Arial"/>
    </font>
    <font>
      <sz val="11.0"/>
      <color theme="1"/>
      <name val="Arial"/>
    </font>
    <font>
      <sz val="11.0"/>
      <color rgb="FF202124"/>
      <name val="Arial"/>
    </font>
    <font>
      <b/>
      <sz val="16.0"/>
      <color theme="1"/>
      <name val="Arial"/>
    </font>
    <font>
      <b/>
      <sz val="16.0"/>
      <color theme="0"/>
      <name val="Arial"/>
    </font>
    <font>
      <sz val="12.0"/>
      <color theme="1"/>
      <name val="Arial"/>
    </font>
    <font>
      <b/>
      <u/>
      <sz val="14.0"/>
      <color theme="10"/>
      <name val="Arial"/>
    </font>
    <font>
      <b/>
      <sz val="12.0"/>
      <color theme="1"/>
      <name val="Arial"/>
    </font>
    <font>
      <u/>
      <sz val="11.0"/>
      <color theme="1"/>
      <name val="Arial"/>
    </font>
    <font>
      <b/>
      <u/>
      <sz val="16.0"/>
      <color rgb="FF2683C6"/>
      <name val="Arial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75B5E4"/>
        <bgColor rgb="FF75B5E4"/>
      </patternFill>
    </fill>
    <fill>
      <patternFill patternType="solid">
        <fgColor rgb="FFD1E6F6"/>
        <bgColor rgb="FFD1E6F6"/>
      </patternFill>
    </fill>
    <fill>
      <patternFill patternType="solid">
        <fgColor rgb="FFDFECEB"/>
        <bgColor rgb="FFDFECEB"/>
      </patternFill>
    </fill>
    <fill>
      <patternFill patternType="solid">
        <fgColor rgb="FFA3CEED"/>
        <bgColor rgb="FFA3CEED"/>
      </patternFill>
    </fill>
    <fill>
      <patternFill patternType="solid">
        <fgColor theme="4"/>
        <bgColor theme="4"/>
      </patternFill>
    </fill>
  </fills>
  <borders count="2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top/>
      <bottom/>
    </border>
    <border>
      <right/>
      <top/>
      <bottom/>
    </border>
    <border>
      <left/>
      <top/>
    </border>
    <border>
      <top/>
    </border>
    <border>
      <right style="medium">
        <color rgb="FF000000"/>
      </right>
      <top/>
    </border>
    <border>
      <left/>
    </border>
    <border>
      <left/>
      <bottom style="medium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wrapText="1"/>
    </xf>
    <xf borderId="2" fillId="0" fontId="2" numFmtId="0" xfId="0" applyBorder="1" applyFont="1"/>
    <xf borderId="1" fillId="2" fontId="3" numFmtId="0" xfId="0" applyAlignment="1" applyBorder="1" applyFill="1" applyFont="1">
      <alignment horizontal="center" vertical="center"/>
    </xf>
    <xf borderId="3" fillId="0" fontId="2" numFmtId="0" xfId="0" applyBorder="1" applyFont="1"/>
    <xf borderId="0" fillId="0" fontId="4" numFmtId="0" xfId="0" applyFont="1"/>
    <xf borderId="4" fillId="0" fontId="4" numFmtId="0" xfId="0" applyAlignment="1" applyBorder="1" applyFont="1">
      <alignment shrinkToFit="0" wrapText="1"/>
    </xf>
    <xf borderId="4" fillId="0" fontId="2" numFmtId="0" xfId="0" applyBorder="1" applyFont="1"/>
    <xf borderId="5" fillId="0" fontId="2" numFmtId="0" xfId="0" applyBorder="1" applyFont="1"/>
    <xf borderId="4" fillId="0" fontId="4" numFmtId="0" xfId="0" applyAlignment="1" applyBorder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3" fontId="4" numFmtId="0" xfId="0" applyAlignment="1" applyBorder="1" applyFill="1" applyFont="1">
      <alignment horizontal="center"/>
    </xf>
    <xf borderId="10" fillId="0" fontId="2" numFmtId="0" xfId="0" applyBorder="1" applyFont="1"/>
    <xf borderId="11" fillId="0" fontId="2" numFmtId="0" xfId="0" applyBorder="1" applyFont="1"/>
    <xf borderId="9" fillId="4" fontId="3" numFmtId="0" xfId="0" applyAlignment="1" applyBorder="1" applyFill="1" applyFont="1">
      <alignment horizontal="center" vertical="center"/>
    </xf>
    <xf borderId="9" fillId="2" fontId="4" numFmtId="0" xfId="0" applyAlignment="1" applyBorder="1" applyFill="1" applyFont="1">
      <alignment horizontal="center"/>
    </xf>
    <xf borderId="4" fillId="0" fontId="1" numFmtId="0" xfId="0" applyAlignment="1" applyBorder="1" applyFont="1">
      <alignment horizontal="left"/>
    </xf>
    <xf borderId="0" fillId="0" fontId="1" numFmtId="0" xfId="0" applyAlignment="1" applyFont="1">
      <alignment horizontal="left"/>
    </xf>
    <xf borderId="4" fillId="0" fontId="4" numFmtId="0" xfId="0" applyBorder="1" applyFont="1"/>
    <xf borderId="0" fillId="0" fontId="4" numFmtId="0" xfId="0" applyAlignment="1" applyFont="1">
      <alignment horizontal="left"/>
    </xf>
    <xf borderId="9" fillId="3" fontId="4" numFmtId="0" xfId="0" applyBorder="1" applyFill="1" applyFont="1"/>
    <xf borderId="12" fillId="4" fontId="1" numFmtId="0" xfId="0" applyAlignment="1" applyBorder="1" applyFill="1" applyFont="1">
      <alignment horizontal="center" vertical="center"/>
    </xf>
    <xf borderId="13" fillId="4" fontId="1" numFmtId="0" xfId="0" applyAlignment="1" applyBorder="1" applyFill="1" applyFont="1">
      <alignment horizontal="center" vertical="center"/>
    </xf>
    <xf borderId="13" fillId="4" fontId="1" numFmtId="0" xfId="0" applyAlignment="1" applyBorder="1" applyFill="1" applyFont="1">
      <alignment vertical="center"/>
    </xf>
    <xf borderId="13" fillId="4" fontId="1" numFmtId="0" xfId="0" applyAlignment="1" applyBorder="1" applyFill="1" applyFont="1">
      <alignment horizontal="center" shrinkToFit="0" vertical="center" wrapText="1"/>
    </xf>
    <xf borderId="14" fillId="4" fontId="1" numFmtId="0" xfId="0" applyAlignment="1" applyBorder="1" applyFill="1" applyFont="1">
      <alignment horizontal="center" shrinkToFit="0" vertical="center" wrapText="1"/>
    </xf>
    <xf borderId="4" fillId="0" fontId="4" numFmtId="0" xfId="0" applyAlignment="1" applyBorder="1" applyFont="1">
      <alignment horizontal="center" vertical="center"/>
    </xf>
    <xf borderId="0" fillId="0" fontId="5" numFmtId="0" xfId="0" applyAlignment="1" applyFont="1">
      <alignment horizontal="center"/>
    </xf>
    <xf borderId="0" fillId="0" fontId="4" numFmtId="0" xfId="0" applyAlignment="1" applyFont="1">
      <alignment horizontal="center" vertical="center"/>
    </xf>
    <xf borderId="0" fillId="0" fontId="4" numFmtId="164" xfId="0" applyAlignment="1" applyFont="1" applyNumberFormat="1">
      <alignment horizontal="center" vertical="center"/>
    </xf>
    <xf borderId="0" fillId="0" fontId="4" numFmtId="9" xfId="0" applyAlignment="1" applyFont="1" applyNumberFormat="1">
      <alignment horizontal="center" vertical="center"/>
    </xf>
    <xf borderId="12" fillId="5" fontId="4" numFmtId="0" xfId="0" applyAlignment="1" applyBorder="1" applyFill="1" applyFont="1">
      <alignment horizontal="center" vertical="center"/>
    </xf>
    <xf borderId="13" fillId="5" fontId="4" numFmtId="0" xfId="0" applyAlignment="1" applyBorder="1" applyFill="1" applyFont="1">
      <alignment horizontal="center" vertical="center"/>
    </xf>
    <xf borderId="13" fillId="5" fontId="4" numFmtId="164" xfId="0" applyAlignment="1" applyBorder="1" applyFill="1" applyFont="1" applyNumberFormat="1">
      <alignment horizontal="center" vertical="center"/>
    </xf>
    <xf borderId="13" fillId="5" fontId="4" numFmtId="9" xfId="0" applyAlignment="1" applyBorder="1" applyFill="1" applyFont="1" applyNumberFormat="1">
      <alignment horizontal="center" vertical="center"/>
    </xf>
    <xf borderId="14" fillId="5" fontId="4" numFmtId="0" xfId="0" applyAlignment="1" applyBorder="1" applyFill="1" applyFont="1">
      <alignment horizontal="center" vertical="center"/>
    </xf>
    <xf borderId="12" fillId="2" fontId="4" numFmtId="0" xfId="0" applyAlignment="1" applyBorder="1" applyFill="1" applyFont="1">
      <alignment horizontal="center" vertical="center"/>
    </xf>
    <xf borderId="13" fillId="2" fontId="4" numFmtId="0" xfId="0" applyAlignment="1" applyBorder="1" applyFill="1" applyFont="1">
      <alignment horizontal="center" vertical="center"/>
    </xf>
    <xf borderId="13" fillId="2" fontId="4" numFmtId="164" xfId="0" applyAlignment="1" applyBorder="1" applyFill="1" applyFont="1" applyNumberFormat="1">
      <alignment horizontal="center" vertical="center"/>
    </xf>
    <xf borderId="13" fillId="2" fontId="4" numFmtId="9" xfId="0" applyAlignment="1" applyBorder="1" applyFill="1" applyFont="1" applyNumberFormat="1">
      <alignment horizontal="center" vertical="center"/>
    </xf>
    <xf borderId="14" fillId="2" fontId="4" numFmtId="0" xfId="0" applyAlignment="1" applyBorder="1" applyFill="1" applyFont="1">
      <alignment horizontal="center" vertical="center"/>
    </xf>
    <xf borderId="13" fillId="5" fontId="5" numFmtId="0" xfId="0" applyAlignment="1" applyBorder="1" applyFill="1" applyFont="1">
      <alignment horizontal="center"/>
    </xf>
    <xf borderId="13" fillId="5" fontId="4" numFmtId="0" xfId="0" applyAlignment="1" applyBorder="1" applyFill="1" applyFont="1">
      <alignment vertical="center"/>
    </xf>
    <xf borderId="9" fillId="6" fontId="6" numFmtId="0" xfId="0" applyAlignment="1" applyBorder="1" applyFill="1" applyFont="1">
      <alignment horizontal="center" vertical="center"/>
    </xf>
    <xf borderId="15" fillId="0" fontId="2" numFmtId="0" xfId="0" applyBorder="1" applyFont="1"/>
    <xf borderId="13" fillId="6" fontId="6" numFmtId="0" xfId="0" applyAlignment="1" applyBorder="1" applyFill="1" applyFont="1">
      <alignment horizontal="center" vertical="center"/>
    </xf>
    <xf borderId="13" fillId="6" fontId="6" numFmtId="2" xfId="0" applyAlignment="1" applyBorder="1" applyFill="1" applyFont="1" applyNumberFormat="1">
      <alignment horizontal="center" vertical="center"/>
    </xf>
    <xf borderId="14" fillId="6" fontId="6" numFmtId="1" xfId="0" applyAlignment="1" applyBorder="1" applyFill="1" applyFont="1" applyNumberFormat="1">
      <alignment horizontal="center" vertical="center"/>
    </xf>
    <xf borderId="4" fillId="0" fontId="1" numFmtId="0" xfId="0" applyAlignment="1" applyBorder="1" applyFont="1">
      <alignment horizontal="left" vertical="top"/>
    </xf>
    <xf borderId="0" fillId="0" fontId="4" numFmtId="0" xfId="0" applyAlignment="1" applyFont="1">
      <alignment horizontal="center"/>
    </xf>
    <xf borderId="14" fillId="7" fontId="7" numFmtId="0" xfId="0" applyAlignment="1" applyBorder="1" applyFill="1" applyFont="1">
      <alignment horizontal="left" vertical="center"/>
    </xf>
    <xf borderId="14" fillId="7" fontId="7" numFmtId="2" xfId="0" applyAlignment="1" applyBorder="1" applyFill="1" applyFont="1" applyNumberFormat="1">
      <alignment horizontal="center"/>
    </xf>
    <xf borderId="0" fillId="0" fontId="6" numFmtId="0" xfId="0" applyAlignment="1" applyFont="1">
      <alignment horizontal="left" vertical="center"/>
    </xf>
    <xf borderId="0" fillId="0" fontId="1" numFmtId="2" xfId="0" applyAlignment="1" applyFont="1" applyNumberFormat="1">
      <alignment horizontal="center" vertical="center"/>
    </xf>
    <xf borderId="0" fillId="0" fontId="4" numFmtId="2" xfId="0" applyAlignment="1" applyFont="1" applyNumberFormat="1">
      <alignment horizontal="center"/>
    </xf>
    <xf borderId="16" fillId="2" fontId="1" numFmtId="0" xfId="0" applyAlignment="1" applyBorder="1" applyFill="1" applyFont="1">
      <alignment horizontal="center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6" fillId="0" fontId="4" numFmtId="0" xfId="0" applyAlignment="1" applyBorder="1" applyFont="1">
      <alignment horizontal="center"/>
    </xf>
    <xf borderId="7" fillId="0" fontId="4" numFmtId="0" xfId="0" applyAlignment="1" applyBorder="1" applyFont="1">
      <alignment horizontal="center"/>
    </xf>
    <xf borderId="20" fillId="0" fontId="2" numFmtId="0" xfId="0" applyBorder="1" applyFont="1"/>
    <xf borderId="14" fillId="2" fontId="8" numFmtId="0" xfId="0" applyAlignment="1" applyBorder="1" applyFill="1" applyFont="1">
      <alignment horizontal="right" readingOrder="0" vertical="center"/>
    </xf>
    <xf borderId="14" fillId="2" fontId="9" numFmtId="0" xfId="0" applyAlignment="1" applyBorder="1" applyFill="1" applyFont="1">
      <alignment vertical="center"/>
    </xf>
    <xf borderId="0" fillId="0" fontId="10" numFmtId="0" xfId="0" applyAlignment="1" applyFont="1">
      <alignment readingOrder="0"/>
    </xf>
    <xf borderId="0" fillId="0" fontId="11" numFmtId="0" xfId="0" applyAlignment="1" applyFont="1">
      <alignment readingOrder="0"/>
    </xf>
    <xf borderId="0" fillId="0" fontId="12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0</xdr:colOff>
      <xdr:row>25</xdr:row>
      <xdr:rowOff>0</xdr:rowOff>
    </xdr:from>
    <xdr:ext cx="304800" cy="295275"/>
    <xdr:sp>
      <xdr:nvSpPr>
        <xdr:cNvPr id="3" name="Shape 3"/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0</xdr:colOff>
      <xdr:row>8</xdr:row>
      <xdr:rowOff>0</xdr:rowOff>
    </xdr:from>
    <xdr:ext cx="304800" cy="304800"/>
    <xdr:sp>
      <xdr:nvSpPr>
        <xdr:cNvPr id="4" name="Shape 4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409575</xdr:colOff>
      <xdr:row>51</xdr:row>
      <xdr:rowOff>123825</xdr:rowOff>
    </xdr:from>
    <xdr:ext cx="809625" cy="7620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6EAC1C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M7s46EBzW-60bnp7UsXPufIG8ZYdbxxpsJ67feOKR9k/export?format=xlsx" TargetMode="External"/><Relationship Id="rId2" Type="http://schemas.openxmlformats.org/officeDocument/2006/relationships/hyperlink" Target="https://www.refrens.com/gst-billing-software?utm_source=organic&amp;utm_medium=gst_invoice_maker&amp;utm_campaign=refrens_gst_bill_forma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43"/>
    <col customWidth="1" min="2" max="2" width="20.57"/>
    <col customWidth="1" min="3" max="3" width="8.71"/>
    <col customWidth="1" min="4" max="4" width="6.71"/>
    <col customWidth="1" min="5" max="5" width="11.43"/>
    <col customWidth="1" min="6" max="6" width="10.43"/>
    <col customWidth="1" min="7" max="7" width="10.71"/>
    <col customWidth="1" min="8" max="8" width="10.86"/>
    <col customWidth="1" min="9" max="9" width="1.29"/>
    <col customWidth="1" min="10" max="26" width="9.14"/>
  </cols>
  <sheetData>
    <row r="1" ht="13.5" customHeight="1">
      <c r="A1" s="1" t="s">
        <v>0</v>
      </c>
      <c r="B1" s="2"/>
      <c r="C1" s="2"/>
      <c r="D1" s="2"/>
      <c r="E1" s="2"/>
      <c r="F1" s="2"/>
      <c r="G1" s="3" t="s">
        <v>1</v>
      </c>
      <c r="H1" s="2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3.5" customHeight="1">
      <c r="A2" s="6" t="s">
        <v>2</v>
      </c>
      <c r="G2" s="7"/>
      <c r="I2" s="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3.5" customHeight="1">
      <c r="A3" s="9"/>
      <c r="G3" s="7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3.5" customHeight="1">
      <c r="A4" s="6" t="s">
        <v>3</v>
      </c>
      <c r="G4" s="7"/>
      <c r="I4" s="8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3.5" customHeight="1">
      <c r="A5" s="6" t="s">
        <v>4</v>
      </c>
      <c r="G5" s="7"/>
      <c r="I5" s="8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3.5" customHeight="1">
      <c r="A6" s="6" t="s">
        <v>5</v>
      </c>
      <c r="G6" s="7"/>
      <c r="I6" s="8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3.5" customHeight="1">
      <c r="A7" s="6" t="s">
        <v>6</v>
      </c>
      <c r="G7" s="10"/>
      <c r="H7" s="11"/>
      <c r="I7" s="12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3.5" customHeight="1">
      <c r="A8" s="13"/>
      <c r="B8" s="14"/>
      <c r="C8" s="14"/>
      <c r="D8" s="14"/>
      <c r="E8" s="14"/>
      <c r="F8" s="14"/>
      <c r="G8" s="14"/>
      <c r="H8" s="14"/>
      <c r="I8" s="1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3.5" customHeight="1">
      <c r="A9" s="16" t="s">
        <v>7</v>
      </c>
      <c r="B9" s="14"/>
      <c r="C9" s="14"/>
      <c r="D9" s="14"/>
      <c r="E9" s="14"/>
      <c r="F9" s="14"/>
      <c r="G9" s="14"/>
      <c r="H9" s="14"/>
      <c r="I9" s="15"/>
      <c r="J9" s="5"/>
      <c r="K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3.5" customHeight="1">
      <c r="A10" s="17"/>
      <c r="B10" s="14"/>
      <c r="C10" s="14"/>
      <c r="D10" s="14"/>
      <c r="E10" s="14"/>
      <c r="F10" s="14"/>
      <c r="G10" s="14"/>
      <c r="H10" s="14"/>
      <c r="I10" s="1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3.5" customHeight="1">
      <c r="A11" s="18" t="s">
        <v>8</v>
      </c>
      <c r="E11" s="19" t="s">
        <v>9</v>
      </c>
      <c r="I11" s="8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3.5" customHeight="1">
      <c r="A12" s="20" t="s">
        <v>10</v>
      </c>
      <c r="E12" s="5"/>
      <c r="I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3.5" customHeight="1">
      <c r="A13" s="20" t="s">
        <v>11</v>
      </c>
      <c r="E13" s="5"/>
      <c r="I13" s="8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3.5" customHeight="1">
      <c r="A14" s="20"/>
      <c r="E14" s="5"/>
      <c r="I14" s="8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20" t="s">
        <v>12</v>
      </c>
      <c r="E15" s="19" t="s">
        <v>13</v>
      </c>
      <c r="F15" s="19"/>
      <c r="G15" s="5" t="s">
        <v>14</v>
      </c>
      <c r="I15" s="8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3.5" customHeight="1">
      <c r="A16" s="20" t="s">
        <v>15</v>
      </c>
      <c r="E16" s="19" t="s">
        <v>16</v>
      </c>
      <c r="G16" s="21" t="s">
        <v>17</v>
      </c>
      <c r="I16" s="8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20" t="s">
        <v>18</v>
      </c>
      <c r="E17" s="5"/>
      <c r="I17" s="8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3.5" customHeight="1">
      <c r="A18" s="22"/>
      <c r="B18" s="14"/>
      <c r="C18" s="14"/>
      <c r="D18" s="14"/>
      <c r="E18" s="14"/>
      <c r="F18" s="14"/>
      <c r="G18" s="14"/>
      <c r="H18" s="14"/>
      <c r="I18" s="1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30.0" customHeight="1">
      <c r="A19" s="23" t="s">
        <v>19</v>
      </c>
      <c r="B19" s="24" t="s">
        <v>20</v>
      </c>
      <c r="C19" s="25" t="s">
        <v>21</v>
      </c>
      <c r="D19" s="26" t="s">
        <v>22</v>
      </c>
      <c r="E19" s="26" t="s">
        <v>23</v>
      </c>
      <c r="F19" s="26" t="s">
        <v>24</v>
      </c>
      <c r="G19" s="26" t="s">
        <v>25</v>
      </c>
      <c r="H19" s="27" t="s">
        <v>26</v>
      </c>
      <c r="I19" s="1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28">
        <v>1.0</v>
      </c>
      <c r="B20" s="29" t="s">
        <v>27</v>
      </c>
      <c r="C20" s="30">
        <v>1.0</v>
      </c>
      <c r="D20" s="30">
        <v>2.0</v>
      </c>
      <c r="E20" s="31">
        <v>200.0</v>
      </c>
      <c r="F20" s="30">
        <v>20.0</v>
      </c>
      <c r="G20" s="32">
        <v>0.05</v>
      </c>
      <c r="H20" s="30">
        <f t="shared" ref="H20:H26" si="1">((E20*C20)-F20)+(((E20*C20)-F20)*G20)</f>
        <v>189</v>
      </c>
      <c r="I20" s="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33">
        <v>2.0</v>
      </c>
      <c r="B21" s="34" t="s">
        <v>28</v>
      </c>
      <c r="C21" s="34">
        <v>1.0</v>
      </c>
      <c r="D21" s="34">
        <v>4.0</v>
      </c>
      <c r="E21" s="35">
        <v>250.0</v>
      </c>
      <c r="F21" s="34">
        <v>10.0</v>
      </c>
      <c r="G21" s="36">
        <v>0.18</v>
      </c>
      <c r="H21" s="37">
        <f t="shared" si="1"/>
        <v>283.2</v>
      </c>
      <c r="I21" s="1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28">
        <v>3.0</v>
      </c>
      <c r="B22" s="30" t="s">
        <v>29</v>
      </c>
      <c r="C22" s="30">
        <v>1.0</v>
      </c>
      <c r="D22" s="30">
        <v>6.0</v>
      </c>
      <c r="E22" s="31">
        <v>340.0</v>
      </c>
      <c r="F22" s="30">
        <v>20.0</v>
      </c>
      <c r="G22" s="32">
        <v>0.05</v>
      </c>
      <c r="H22" s="30">
        <f t="shared" si="1"/>
        <v>336</v>
      </c>
      <c r="I22" s="8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33">
        <v>4.0</v>
      </c>
      <c r="B23" s="34" t="s">
        <v>30</v>
      </c>
      <c r="C23" s="34">
        <v>1.0</v>
      </c>
      <c r="D23" s="34">
        <v>5.0</v>
      </c>
      <c r="E23" s="35">
        <v>300.0</v>
      </c>
      <c r="F23" s="34">
        <v>30.0</v>
      </c>
      <c r="G23" s="36">
        <v>0.05</v>
      </c>
      <c r="H23" s="37">
        <f t="shared" si="1"/>
        <v>283.5</v>
      </c>
      <c r="I23" s="1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38">
        <v>5.0</v>
      </c>
      <c r="B24" s="29" t="s">
        <v>31</v>
      </c>
      <c r="C24" s="39">
        <v>1.0</v>
      </c>
      <c r="D24" s="30">
        <v>7.0</v>
      </c>
      <c r="E24" s="40">
        <v>300.0</v>
      </c>
      <c r="F24" s="39">
        <v>30.0</v>
      </c>
      <c r="G24" s="41">
        <v>0.05</v>
      </c>
      <c r="H24" s="42">
        <f t="shared" si="1"/>
        <v>283.5</v>
      </c>
      <c r="I24" s="1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33">
        <v>6.0</v>
      </c>
      <c r="B25" s="43" t="s">
        <v>32</v>
      </c>
      <c r="C25" s="34">
        <v>1.0</v>
      </c>
      <c r="D25" s="34">
        <v>8.0</v>
      </c>
      <c r="E25" s="35">
        <v>300.0</v>
      </c>
      <c r="F25" s="34">
        <v>10.0</v>
      </c>
      <c r="G25" s="36">
        <v>0.05</v>
      </c>
      <c r="H25" s="37">
        <f t="shared" si="1"/>
        <v>304.5</v>
      </c>
      <c r="I25" s="1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38">
        <v>7.0</v>
      </c>
      <c r="B26" s="30" t="s">
        <v>33</v>
      </c>
      <c r="C26" s="39">
        <v>1.0</v>
      </c>
      <c r="D26" s="30">
        <v>8.0</v>
      </c>
      <c r="E26" s="31">
        <v>200.0</v>
      </c>
      <c r="F26" s="30">
        <v>20.0</v>
      </c>
      <c r="G26" s="32">
        <v>0.05</v>
      </c>
      <c r="H26" s="42">
        <f t="shared" si="1"/>
        <v>189</v>
      </c>
      <c r="I26" s="15"/>
      <c r="J26" s="5"/>
      <c r="K26" s="5"/>
      <c r="L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33"/>
      <c r="B27" s="44"/>
      <c r="C27" s="34"/>
      <c r="D27" s="34"/>
      <c r="E27" s="35"/>
      <c r="F27" s="34"/>
      <c r="G27" s="36"/>
      <c r="H27" s="37"/>
      <c r="I27" s="1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45" t="s">
        <v>34</v>
      </c>
      <c r="B28" s="46"/>
      <c r="C28" s="47">
        <f>SUM(C20:C27)</f>
        <v>7</v>
      </c>
      <c r="D28" s="47"/>
      <c r="E28" s="47"/>
      <c r="F28" s="47">
        <f>SUM(F20:F26)</f>
        <v>140</v>
      </c>
      <c r="G28" s="48">
        <f>(((E20*C20)-F20)*G20)+(((E21*C21)-F21)*G21)+(((E22*C22)-F22)*G22)+(((E23*C23)-F23)*G23+(((E24*C24)-F24)*G24)+(((E25*C25)-F25)*G25)+(((E26*C26)-F26)*G26))</f>
        <v>118.7</v>
      </c>
      <c r="H28" s="49">
        <f>SUM(H20:I26)</f>
        <v>1868.7</v>
      </c>
      <c r="I28" s="1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17"/>
      <c r="B29" s="14"/>
      <c r="C29" s="14"/>
      <c r="D29" s="14"/>
      <c r="E29" s="14"/>
      <c r="F29" s="14"/>
      <c r="G29" s="14"/>
      <c r="H29" s="14"/>
      <c r="I29" s="1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50" t="s">
        <v>35</v>
      </c>
      <c r="D30" s="51"/>
      <c r="E30" s="52" t="s">
        <v>36</v>
      </c>
      <c r="F30" s="14"/>
      <c r="G30" s="46"/>
      <c r="H30" s="53">
        <f>(E20*C20)+(E21*C21)+(E22*C22)+(E23*C23)+(E24*C24)+(E25*C25)+(E26*C26)</f>
        <v>1890</v>
      </c>
      <c r="I30" s="1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7"/>
      <c r="D31" s="51"/>
      <c r="E31" s="21" t="s">
        <v>37</v>
      </c>
      <c r="H31" s="51">
        <f>SUM(F20:F27)</f>
        <v>140</v>
      </c>
      <c r="I31" s="8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7"/>
      <c r="D32" s="51"/>
      <c r="E32" s="21" t="s">
        <v>38</v>
      </c>
      <c r="H32" s="51">
        <f>1/2*G28</f>
        <v>59.35</v>
      </c>
      <c r="I32" s="8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7"/>
      <c r="D33" s="51"/>
      <c r="E33" s="21" t="s">
        <v>39</v>
      </c>
      <c r="H33" s="51">
        <f>1/2*G28</f>
        <v>59.35</v>
      </c>
      <c r="I33" s="8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7"/>
      <c r="D34" s="51"/>
      <c r="E34" s="54" t="s">
        <v>34</v>
      </c>
      <c r="H34" s="55">
        <f>(H30-H31)+(H32+H33)</f>
        <v>1868.7</v>
      </c>
      <c r="I34" s="8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50"/>
      <c r="D35" s="51"/>
      <c r="I35" s="8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50" t="s">
        <v>40</v>
      </c>
      <c r="D36" s="51"/>
      <c r="E36" s="21" t="s">
        <v>41</v>
      </c>
      <c r="H36" s="56">
        <f>H34</f>
        <v>1868.7</v>
      </c>
      <c r="I36" s="8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7"/>
      <c r="D37" s="51"/>
      <c r="E37" s="21" t="s">
        <v>42</v>
      </c>
      <c r="H37" s="56">
        <v>0.0</v>
      </c>
      <c r="I37" s="8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7"/>
      <c r="D38" s="51"/>
      <c r="E38" s="51"/>
      <c r="I38" s="8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7"/>
      <c r="D39" s="51"/>
      <c r="E39" s="51"/>
      <c r="I39" s="8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7"/>
      <c r="D40" s="51"/>
      <c r="E40" s="57" t="s">
        <v>43</v>
      </c>
      <c r="F40" s="58"/>
      <c r="G40" s="58"/>
      <c r="H40" s="58"/>
      <c r="I40" s="59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7"/>
      <c r="D41" s="51"/>
      <c r="E41" s="60"/>
      <c r="I41" s="8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7"/>
      <c r="D42" s="51"/>
      <c r="E42" s="60"/>
      <c r="I42" s="8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9"/>
      <c r="D43" s="51"/>
      <c r="E43" s="60"/>
      <c r="I43" s="8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9"/>
      <c r="D44" s="51"/>
      <c r="E44" s="60"/>
      <c r="I44" s="8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9"/>
      <c r="D45" s="51"/>
      <c r="E45" s="60"/>
      <c r="I45" s="8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61"/>
      <c r="B46" s="11"/>
      <c r="C46" s="11"/>
      <c r="D46" s="62"/>
      <c r="E46" s="63"/>
      <c r="F46" s="11"/>
      <c r="G46" s="11"/>
      <c r="H46" s="11"/>
      <c r="I46" s="12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64"/>
      <c r="B47" s="14"/>
      <c r="C47" s="14"/>
      <c r="D47" s="14"/>
      <c r="E47" s="14"/>
      <c r="F47" s="14"/>
      <c r="G47" s="46"/>
      <c r="H47" s="65"/>
      <c r="I47" s="46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5"/>
      <c r="G48" s="6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67" t="s">
        <v>44</v>
      </c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68" t="s">
        <v>45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67">
    <mergeCell ref="H31:I31"/>
    <mergeCell ref="E32:G32"/>
    <mergeCell ref="H32:I32"/>
    <mergeCell ref="H26:I26"/>
    <mergeCell ref="H27:I27"/>
    <mergeCell ref="A28:B28"/>
    <mergeCell ref="H28:I28"/>
    <mergeCell ref="A29:I29"/>
    <mergeCell ref="A30:C34"/>
    <mergeCell ref="H30:I30"/>
    <mergeCell ref="E37:G37"/>
    <mergeCell ref="E38:I38"/>
    <mergeCell ref="E39:I39"/>
    <mergeCell ref="E40:I46"/>
    <mergeCell ref="H47:I47"/>
    <mergeCell ref="A43:C43"/>
    <mergeCell ref="A44:C44"/>
    <mergeCell ref="A45:C45"/>
    <mergeCell ref="A46:C46"/>
    <mergeCell ref="A47:G47"/>
    <mergeCell ref="A51:Z51"/>
    <mergeCell ref="A54:L54"/>
    <mergeCell ref="E34:G35"/>
    <mergeCell ref="H34:I35"/>
    <mergeCell ref="A35:C35"/>
    <mergeCell ref="A36:C42"/>
    <mergeCell ref="E36:G36"/>
    <mergeCell ref="H36:I36"/>
    <mergeCell ref="H37:I37"/>
    <mergeCell ref="A1:F1"/>
    <mergeCell ref="G1:I7"/>
    <mergeCell ref="A2:F2"/>
    <mergeCell ref="A3:F3"/>
    <mergeCell ref="A4:F4"/>
    <mergeCell ref="A5:F5"/>
    <mergeCell ref="A6:F6"/>
    <mergeCell ref="A12:D12"/>
    <mergeCell ref="A13:D13"/>
    <mergeCell ref="A14:D14"/>
    <mergeCell ref="A15:D15"/>
    <mergeCell ref="A16:D16"/>
    <mergeCell ref="A17:D17"/>
    <mergeCell ref="A7:F7"/>
    <mergeCell ref="A8:I8"/>
    <mergeCell ref="A9:I9"/>
    <mergeCell ref="A10:I10"/>
    <mergeCell ref="A11:D11"/>
    <mergeCell ref="E11:I11"/>
    <mergeCell ref="E12:I12"/>
    <mergeCell ref="E13:I13"/>
    <mergeCell ref="E14:I14"/>
    <mergeCell ref="G15:I15"/>
    <mergeCell ref="E16:F16"/>
    <mergeCell ref="G16:I16"/>
    <mergeCell ref="E17:I17"/>
    <mergeCell ref="A18:I18"/>
    <mergeCell ref="H19:I19"/>
    <mergeCell ref="H20:I20"/>
    <mergeCell ref="H21:I21"/>
    <mergeCell ref="H22:I22"/>
    <mergeCell ref="H23:I23"/>
    <mergeCell ref="H24:I24"/>
    <mergeCell ref="H25:I25"/>
    <mergeCell ref="E30:G30"/>
    <mergeCell ref="E31:G31"/>
    <mergeCell ref="E33:G33"/>
    <mergeCell ref="H33:I33"/>
  </mergeCells>
  <hyperlinks>
    <hyperlink r:id="rId1" ref="A51"/>
    <hyperlink r:id="rId2" ref="A54"/>
  </hyperlinks>
  <printOptions/>
  <pageMargins bottom="0.75" footer="0.0" header="0.0" left="0.7" right="0.7" top="0.75"/>
  <pageSetup paperSize="9" orientation="portrait"/>
  <drawing r:id="rId3"/>
</worksheet>
</file>